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 activeTab="1"/>
  </bookViews>
  <sheets>
    <sheet name="DIEM-TDH" sheetId="8" r:id="rId1"/>
    <sheet name="DIEM DTCN" sheetId="7" r:id="rId2"/>
    <sheet name="DIEM-DCN" sheetId="6" r:id="rId3"/>
  </sheets>
  <definedNames>
    <definedName name="_Fill" localSheetId="1" hidden="1">#REF!</definedName>
    <definedName name="_Fill" localSheetId="2" hidden="1">#REF!</definedName>
    <definedName name="_Fill" localSheetId="0" hidden="1">#REF!</definedName>
    <definedName name="_Fill" hidden="1">#REF!</definedName>
    <definedName name="_xlnm._FilterDatabase" localSheetId="1" hidden="1">'DIEM DTCN'!$A$8:$I$17</definedName>
    <definedName name="_xlnm._FilterDatabase" localSheetId="2" hidden="1">'DIEM-DCN'!$A$8:$I$22</definedName>
    <definedName name="_xlnm._FilterDatabase" localSheetId="0" hidden="1">'DIEM-TDH'!$A$8:$I$16</definedName>
    <definedName name="_xlnm.Print_Area" localSheetId="1">'DIEM DTCN'!$A$1:$I$25</definedName>
    <definedName name="_xlnm.Print_Area" localSheetId="2">'DIEM-DCN'!$A$1:$I$30</definedName>
    <definedName name="_xlnm.Print_Area" localSheetId="0">'DIEM-TDH'!$A$1:$I$24</definedName>
    <definedName name="_xlnm.Print_Titles" localSheetId="1">'DIEM DTCN'!$8:$8</definedName>
    <definedName name="_xlnm.Print_Titles" localSheetId="2">'DIEM-DCN'!$8:$8</definedName>
    <definedName name="_xlnm.Print_Titles" localSheetId="0">'DIEM-TDH'!$8:$8</definedName>
    <definedName name="xxxxx" localSheetId="1" hidden="1">#REF!</definedName>
    <definedName name="xxxxx" localSheetId="2" hidden="1">#REF!</definedName>
    <definedName name="xxxxx" localSheetId="0" hidden="1">#REF!</definedName>
    <definedName name="xxxxx" hidden="1">#REF!</definedName>
  </definedNames>
  <calcPr calcId="144525"/>
</workbook>
</file>

<file path=xl/calcChain.xml><?xml version="1.0" encoding="utf-8"?>
<calcChain xmlns="http://schemas.openxmlformats.org/spreadsheetml/2006/main">
  <c r="H16" i="7" l="1"/>
  <c r="G16" i="7"/>
  <c r="G16" i="8" l="1"/>
  <c r="H16" i="8" s="1"/>
  <c r="G15" i="8"/>
  <c r="H15" i="8" s="1"/>
  <c r="G14" i="8"/>
  <c r="H14" i="8" s="1"/>
  <c r="G13" i="8"/>
  <c r="H13" i="8" s="1"/>
  <c r="G12" i="8"/>
  <c r="H12" i="8" s="1"/>
  <c r="G11" i="8"/>
  <c r="H11" i="8" s="1"/>
  <c r="G10" i="8"/>
  <c r="H10" i="8" s="1"/>
  <c r="G9" i="8"/>
  <c r="H9" i="8" s="1"/>
  <c r="G9" i="7"/>
  <c r="H9" i="7" s="1"/>
  <c r="G17" i="7"/>
  <c r="H17" i="7" s="1"/>
  <c r="G15" i="7"/>
  <c r="H15" i="7" s="1"/>
  <c r="G14" i="7"/>
  <c r="H14" i="7" s="1"/>
  <c r="G13" i="7"/>
  <c r="H13" i="7" s="1"/>
  <c r="G12" i="7"/>
  <c r="H12" i="7" s="1"/>
  <c r="G11" i="7"/>
  <c r="H11" i="7" s="1"/>
  <c r="G10" i="7"/>
  <c r="H10" i="7" s="1"/>
  <c r="G10" i="6"/>
  <c r="H10" i="6" s="1"/>
  <c r="G11" i="6"/>
  <c r="H11" i="6" s="1"/>
  <c r="G12" i="6"/>
  <c r="H12" i="6" s="1"/>
  <c r="G13" i="6"/>
  <c r="H13" i="6" s="1"/>
  <c r="G14" i="6"/>
  <c r="H14" i="6" s="1"/>
  <c r="G15" i="6"/>
  <c r="H15" i="6" s="1"/>
  <c r="G16" i="6"/>
  <c r="H16" i="6" s="1"/>
  <c r="G17" i="6"/>
  <c r="H17" i="6" s="1"/>
  <c r="G18" i="6"/>
  <c r="H18" i="6" s="1"/>
  <c r="G19" i="6"/>
  <c r="H19" i="6" s="1"/>
  <c r="G20" i="6"/>
  <c r="H20" i="6" s="1"/>
  <c r="G21" i="6"/>
  <c r="H21" i="6" s="1"/>
  <c r="G22" i="6"/>
  <c r="H22" i="6" s="1"/>
  <c r="G9" i="6"/>
  <c r="H9" i="6" s="1"/>
</calcChain>
</file>

<file path=xl/sharedStrings.xml><?xml version="1.0" encoding="utf-8"?>
<sst xmlns="http://schemas.openxmlformats.org/spreadsheetml/2006/main" count="207" uniqueCount="126">
  <si>
    <t>UBND THÀNH PHỐ HỒ CHÍ MINH</t>
  </si>
  <si>
    <t>CỘNG HÒA XÃ HỘI CHỦ NGHĨA VIỆT NAM</t>
  </si>
  <si>
    <t>Độc lập - Tự do - Hạnh phúc</t>
  </si>
  <si>
    <t>STT</t>
  </si>
  <si>
    <t>HỌ VÀ TÊN</t>
  </si>
  <si>
    <t>NĂM SINH</t>
  </si>
  <si>
    <t>NƠI SINH</t>
  </si>
  <si>
    <t>XẾP LOẠI</t>
  </si>
  <si>
    <t>GHI CHÚ</t>
  </si>
  <si>
    <t>Xuất sắc: 0 (0%)</t>
  </si>
  <si>
    <t>NGƯỜI LẬP BIỂU</t>
  </si>
  <si>
    <t>PGĐ. TTĐT LÝ TỰ TRỌNG</t>
  </si>
  <si>
    <t>HIỆU TRƯỞNG</t>
  </si>
  <si>
    <t>Đỗ Công Thành</t>
  </si>
  <si>
    <t>Nguyễn Ngọc Trang</t>
  </si>
  <si>
    <t>DANH SÁCH HỌC VIÊN ĐƯỢC CẤP GIẤY CHỨNG NHẬN BẬC NGHỀ 3/7</t>
  </si>
  <si>
    <t>20/10/1976</t>
  </si>
  <si>
    <t>TP.HCM</t>
  </si>
  <si>
    <t>Thái Bình</t>
  </si>
  <si>
    <t>LT</t>
  </si>
  <si>
    <t>TH</t>
  </si>
  <si>
    <t>TB</t>
  </si>
  <si>
    <t>Quách Minh Thử</t>
  </si>
  <si>
    <t>14/05/1979</t>
  </si>
  <si>
    <t>Bến Tre</t>
  </si>
  <si>
    <t>Ngô Hoàng Anh</t>
  </si>
  <si>
    <t>Quảng Bình</t>
  </si>
  <si>
    <t>Nguyễn Thùy Dương</t>
  </si>
  <si>
    <t>24/05/1980</t>
  </si>
  <si>
    <t>Nguyễn Minh Đức Cường</t>
  </si>
  <si>
    <t>19/01/1985</t>
  </si>
  <si>
    <t>Kiên Giang</t>
  </si>
  <si>
    <t>Lê Thế Huân</t>
  </si>
  <si>
    <t>23/08/1965</t>
  </si>
  <si>
    <t>TP. HCM</t>
  </si>
  <si>
    <t>Nguyễn Thùy Linh</t>
  </si>
  <si>
    <t>Đỗ Huỳnh Thanh Phong</t>
  </si>
  <si>
    <t>Nguyễn Anh Tăng</t>
  </si>
  <si>
    <t>31/08/1967</t>
  </si>
  <si>
    <r>
      <t>Phan Đức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Long</t>
    </r>
  </si>
  <si>
    <t>17/07/1974</t>
  </si>
  <si>
    <t>Võ Minh Phương</t>
  </si>
  <si>
    <t>21/02/1985</t>
  </si>
  <si>
    <t>Quảng Ngãi</t>
  </si>
  <si>
    <t>Nguyễn Văn Thành</t>
  </si>
  <si>
    <t>30/12/1974</t>
  </si>
  <si>
    <t>Sài Gòn</t>
  </si>
  <si>
    <t>Phạm Huy Hoàng</t>
  </si>
  <si>
    <t>Lê Hồng Anh Tuấn</t>
  </si>
  <si>
    <t>16/06/1991</t>
  </si>
  <si>
    <t>Lương Xuân Thịnh</t>
  </si>
  <si>
    <t>Nguyễn Thị Ngọc Hiền</t>
  </si>
  <si>
    <t>22/10/1978</t>
  </si>
  <si>
    <t>Tăng Cẩm Huê</t>
  </si>
  <si>
    <t>Trung Quốc</t>
  </si>
  <si>
    <t>Nguyễn Trần Thanh Nhàn</t>
  </si>
  <si>
    <t>15/07/1979</t>
  </si>
  <si>
    <t>Trần Công Tiến</t>
  </si>
  <si>
    <r>
      <t>Phạm Minh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Nghĩa</t>
    </r>
  </si>
  <si>
    <r>
      <t>Lâm Viết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Dũng</t>
    </r>
  </si>
  <si>
    <t>26/06/1976</t>
  </si>
  <si>
    <t>Võ Tấn Kiệt</t>
  </si>
  <si>
    <t>Đồng Tháp</t>
  </si>
  <si>
    <t>Nguyễn Cao Thắng</t>
  </si>
  <si>
    <t>14/08/1984</t>
  </si>
  <si>
    <t>Châu Văn Bảo</t>
  </si>
  <si>
    <t>Bình Định</t>
  </si>
  <si>
    <t>Ngô Phong Cường</t>
  </si>
  <si>
    <t>20/09/1968</t>
  </si>
  <si>
    <t>Thừa Thiên Huế</t>
  </si>
  <si>
    <t>Lê Tiến Đạt</t>
  </si>
  <si>
    <t>13/03/1976</t>
  </si>
  <si>
    <t>Đồng Nai</t>
  </si>
  <si>
    <t>Nguyễn Minh Đức (B)</t>
  </si>
  <si>
    <t>Gia Định</t>
  </si>
  <si>
    <t>Mạnh Lê Hoàn</t>
  </si>
  <si>
    <t>14/10/1979</t>
  </si>
  <si>
    <t>Phú Yên</t>
  </si>
  <si>
    <t>Huỳnh Ngọc Mai</t>
  </si>
  <si>
    <t>Trần Nguyên Bảo Trân</t>
  </si>
  <si>
    <t>Bốc Minh Trí</t>
  </si>
  <si>
    <t>Trung bình:  (%)</t>
  </si>
  <si>
    <t>của Trường Cao đẳng Lý Tự Trọng Thành phố Hồ Chí Minh)</t>
  </si>
  <si>
    <t>(Kèm theo quyết định số: .............../QĐ-LTT-TTĐT ngày     tháng      năm 201</t>
  </si>
  <si>
    <t>TRƯỜNG CAO ĐẲNG LÝ TỰ TRỌNG</t>
  </si>
  <si>
    <t>THÀNH PHỐ HỒ CHÍ MINH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</si>
  <si>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</si>
  <si>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</si>
  <si>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</si>
  <si>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</si>
  <si>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</si>
  <si>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</si>
  <si>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</si>
  <si>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</si>
  <si>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</si>
  <si>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</si>
  <si>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</si>
  <si>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</si>
  <si>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</si>
  <si>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</si>
  <si>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03/02/1986</t>
  </si>
  <si>
    <t>02/02/1983</t>
  </si>
  <si>
    <t>07/7/1984</t>
  </si>
  <si>
    <t>04/4/1991</t>
  </si>
  <si>
    <t>07/11/1977</t>
  </si>
  <si>
    <t>09/8/1964</t>
  </si>
  <si>
    <t>05/01/1987</t>
  </si>
  <si>
    <t>06/7/1974</t>
  </si>
  <si>
    <t>03/12/1966</t>
  </si>
  <si>
    <t>09/4/1972</t>
  </si>
  <si>
    <t>02/4/1977</t>
  </si>
  <si>
    <t>04/01/1982</t>
  </si>
  <si>
    <t xml:space="preserve">Danh sách này có 14 thí sinh. Trong đó: </t>
  </si>
  <si>
    <t xml:space="preserve">Danh sách này có 08 thí sinh. Trong đó: </t>
  </si>
  <si>
    <t>Trung bình: 0 (%)</t>
  </si>
  <si>
    <t>Giỏi: 03 (37,5%)</t>
  </si>
  <si>
    <t>Khá:  04(50%)</t>
  </si>
  <si>
    <t>Trung bình khá:  01(12,5%)</t>
  </si>
  <si>
    <t>Giỏi: 04 (28,6%)</t>
  </si>
  <si>
    <t>Trung bình khá:  04(28,6%)</t>
  </si>
  <si>
    <t>Khá: 06 (42,8%)</t>
  </si>
  <si>
    <t>Nguyễn Tiến Việt Dũng</t>
  </si>
  <si>
    <t>20/04/1989</t>
  </si>
  <si>
    <t>Khá: 04(44,4%)</t>
  </si>
  <si>
    <t>Trung bình khá:  01(11,1%)</t>
  </si>
  <si>
    <t>Giỏi: 04 (44,4%)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</si>
</sst>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0.0"/>
    <numFmt numFmtId="165" formatCode="\$#,##0\ ;\(\$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_(* #,##0.0_);_(* \(#,##0.0\);_(* &quot;-&quot;??_);_(@_)"/>
    <numFmt numFmtId="171" formatCode="0.0_);\(0.0\)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NI-Times"/>
    </font>
    <font>
      <sz val="12"/>
      <name val="Times New Roman"/>
      <family val="1"/>
    </font>
    <font>
      <sz val="13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3"/>
      <name val="VNI-Times"/>
    </font>
    <font>
      <b/>
      <i/>
      <sz val="11"/>
      <name val="Times New Roman"/>
      <family val="1"/>
    </font>
    <font>
      <b/>
      <i/>
      <sz val="11"/>
      <name val="VNI-Times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6"/>
      <name val="Times New Roman"/>
      <family val="1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0" fontId="2" fillId="0" borderId="0"/>
    <xf numFmtId="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0" fontId="15" fillId="0" borderId="0"/>
    <xf numFmtId="9" fontId="2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7" fillId="0" borderId="0"/>
    <xf numFmtId="166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9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14" fontId="3" fillId="0" borderId="0" xfId="2" applyNumberFormat="1" applyFont="1" applyAlignment="1"/>
    <xf numFmtId="0" fontId="4" fillId="0" borderId="0" xfId="2" applyFont="1"/>
    <xf numFmtId="14" fontId="5" fillId="0" borderId="0" xfId="2" applyNumberFormat="1" applyFont="1" applyAlignment="1"/>
    <xf numFmtId="0" fontId="7" fillId="0" borderId="0" xfId="2" applyFont="1"/>
    <xf numFmtId="0" fontId="8" fillId="0" borderId="0" xfId="2" applyFont="1"/>
    <xf numFmtId="0" fontId="7" fillId="0" borderId="0" xfId="2" applyFont="1" applyAlignment="1"/>
    <xf numFmtId="14" fontId="7" fillId="0" borderId="0" xfId="2" applyNumberFormat="1" applyFont="1"/>
    <xf numFmtId="164" fontId="7" fillId="0" borderId="0" xfId="2" applyNumberFormat="1" applyFont="1" applyAlignment="1">
      <alignment horizontal="center"/>
    </xf>
    <xf numFmtId="0" fontId="5" fillId="0" borderId="1" xfId="2" applyFont="1" applyBorder="1" applyAlignment="1">
      <alignment horizontal="center"/>
    </xf>
    <xf numFmtId="14" fontId="5" fillId="0" borderId="1" xfId="2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/>
    <xf numFmtId="14" fontId="7" fillId="0" borderId="0" xfId="2" applyNumberFormat="1" applyFont="1" applyBorder="1" applyAlignment="1">
      <alignment horizontal="center"/>
    </xf>
    <xf numFmtId="14" fontId="10" fillId="0" borderId="0" xfId="2" applyNumberFormat="1" applyFont="1" applyBorder="1" applyAlignment="1">
      <alignment horizontal="center"/>
    </xf>
    <xf numFmtId="164" fontId="10" fillId="0" borderId="0" xfId="2" applyNumberFormat="1" applyFont="1" applyBorder="1" applyAlignment="1">
      <alignment horizontal="center"/>
    </xf>
    <xf numFmtId="0" fontId="7" fillId="0" borderId="0" xfId="2" applyFont="1" applyAlignment="1">
      <alignment horizontal="left"/>
    </xf>
    <xf numFmtId="14" fontId="7" fillId="0" borderId="0" xfId="2" applyNumberFormat="1" applyFont="1" applyAlignment="1">
      <alignment horizontal="left"/>
    </xf>
    <xf numFmtId="0" fontId="10" fillId="0" borderId="0" xfId="2" applyFont="1"/>
    <xf numFmtId="0" fontId="11" fillId="0" borderId="0" xfId="2" applyFont="1"/>
    <xf numFmtId="14" fontId="4" fillId="0" borderId="0" xfId="2" applyNumberFormat="1" applyFont="1" applyAlignment="1">
      <alignment horizontal="center"/>
    </xf>
    <xf numFmtId="0" fontId="12" fillId="0" borderId="0" xfId="2" applyFont="1" applyAlignment="1">
      <alignment horizontal="left"/>
    </xf>
    <xf numFmtId="0" fontId="13" fillId="0" borderId="0" xfId="2" applyFont="1" applyAlignment="1">
      <alignment horizontal="left"/>
    </xf>
    <xf numFmtId="0" fontId="4" fillId="0" borderId="0" xfId="2" applyFont="1" applyAlignment="1"/>
    <xf numFmtId="14" fontId="4" fillId="0" borderId="0" xfId="2" applyNumberFormat="1" applyFont="1"/>
    <xf numFmtId="9" fontId="4" fillId="0" borderId="0" xfId="1" applyFont="1" applyAlignment="1"/>
    <xf numFmtId="164" fontId="4" fillId="0" borderId="0" xfId="2" applyNumberFormat="1" applyFont="1" applyAlignment="1">
      <alignment horizontal="center"/>
    </xf>
    <xf numFmtId="0" fontId="6" fillId="0" borderId="0" xfId="2" applyFont="1" applyAlignment="1"/>
    <xf numFmtId="0" fontId="3" fillId="0" borderId="1" xfId="2" applyFont="1" applyFill="1" applyBorder="1" applyAlignment="1">
      <alignment horizontal="left" vertical="center"/>
    </xf>
    <xf numFmtId="170" fontId="3" fillId="0" borderId="1" xfId="20" applyNumberFormat="1" applyFont="1" applyBorder="1" applyAlignment="1">
      <alignment horizontal="center" vertical="center"/>
    </xf>
    <xf numFmtId="0" fontId="4" fillId="0" borderId="1" xfId="2" applyFont="1" applyBorder="1"/>
    <xf numFmtId="9" fontId="4" fillId="0" borderId="0" xfId="1" applyFont="1"/>
    <xf numFmtId="0" fontId="7" fillId="0" borderId="0" xfId="2" applyFont="1" applyAlignment="1">
      <alignment horizontal="right"/>
    </xf>
    <xf numFmtId="170" fontId="3" fillId="0" borderId="3" xfId="20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/>
    </xf>
    <xf numFmtId="14" fontId="5" fillId="0" borderId="4" xfId="2" applyNumberFormat="1" applyFont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6" fillId="0" borderId="0" xfId="2" applyFont="1" applyAlignment="1">
      <alignment horizontal="center"/>
    </xf>
    <xf numFmtId="14" fontId="7" fillId="0" borderId="0" xfId="2" applyNumberFormat="1" applyFont="1" applyAlignment="1">
      <alignment horizontal="center"/>
    </xf>
    <xf numFmtId="14" fontId="21" fillId="0" borderId="1" xfId="0" quotePrefix="1" applyNumberFormat="1" applyFont="1" applyBorder="1" applyAlignment="1">
      <alignment horizontal="center" vertical="center" wrapText="1"/>
    </xf>
    <xf numFmtId="1" fontId="3" fillId="0" borderId="2" xfId="2" quotePrefix="1" applyNumberFormat="1" applyFont="1" applyBorder="1" applyAlignment="1">
      <alignment horizontal="center" vertical="center"/>
    </xf>
    <xf numFmtId="171" fontId="3" fillId="0" borderId="1" xfId="20" quotePrefix="1" applyNumberFormat="1" applyFont="1" applyBorder="1" applyAlignment="1">
      <alignment horizontal="center" vertical="center"/>
    </xf>
    <xf numFmtId="14" fontId="20" fillId="0" borderId="0" xfId="2" applyNumberFormat="1" applyFont="1" applyAlignment="1">
      <alignment horizontal="center"/>
    </xf>
    <xf numFmtId="14" fontId="9" fillId="0" borderId="0" xfId="2" applyNumberFormat="1" applyFont="1" applyAlignment="1">
      <alignment horizontal="center"/>
    </xf>
    <xf numFmtId="14" fontId="9" fillId="0" borderId="0" xfId="2" applyNumberFormat="1" applyFont="1" applyBorder="1" applyAlignment="1">
      <alignment horizontal="center"/>
    </xf>
    <xf numFmtId="0" fontId="6" fillId="0" borderId="0" xfId="2" applyFont="1" applyAlignment="1">
      <alignment horizontal="center"/>
    </xf>
    <xf numFmtId="14" fontId="3" fillId="0" borderId="0" xfId="2" applyNumberFormat="1" applyFont="1" applyAlignment="1">
      <alignment horizontal="center"/>
    </xf>
    <xf numFmtId="14" fontId="5" fillId="0" borderId="0" xfId="2" applyNumberFormat="1" applyFont="1" applyAlignment="1">
      <alignment horizontal="center"/>
    </xf>
    <xf numFmtId="14" fontId="6" fillId="0" borderId="0" xfId="2" applyNumberFormat="1" applyFont="1" applyAlignment="1">
      <alignment horizontal="center"/>
    </xf>
    <xf numFmtId="14" fontId="7" fillId="0" borderId="0" xfId="2" applyNumberFormat="1" applyFont="1" applyAlignment="1">
      <alignment horizontal="center"/>
    </xf>
  </cellXfs>
  <cellStyles count="21">
    <cellStyle name="Comma" xfId="20" builtinId="3"/>
    <cellStyle name="Comma0" xfId="3"/>
    <cellStyle name="Currency0" xfId="4"/>
    <cellStyle name="Date" xfId="5"/>
    <cellStyle name="Fixed" xfId="6"/>
    <cellStyle name="Normal" xfId="0" builtinId="0"/>
    <cellStyle name="Normal 2" xfId="2"/>
    <cellStyle name="Normal 3" xfId="7"/>
    <cellStyle name="Percent" xfId="1" builtinId="5"/>
    <cellStyle name="Percent 2" xfId="8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100487</xdr:colOff>
      <xdr:row>2</xdr:row>
      <xdr:rowOff>27893</xdr:rowOff>
    </xdr:from>
    <xdr:to>
      <xdr:col>8</xdr:col>
      <xdr:colOff>134471</xdr:colOff>
      <xdr:row>2</xdr:row>
      <xdr:rowOff>27893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4939187" y="485093"/>
          <a:ext cx="205328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22438" y="685800"/>
          <a:ext cx="180560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100487</xdr:colOff>
      <xdr:row>2</xdr:row>
      <xdr:rowOff>27893</xdr:rowOff>
    </xdr:from>
    <xdr:to>
      <xdr:col>8</xdr:col>
      <xdr:colOff>134471</xdr:colOff>
      <xdr:row>2</xdr:row>
      <xdr:rowOff>27893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4939187" y="485093"/>
          <a:ext cx="205328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22438" y="685800"/>
          <a:ext cx="180560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100487</xdr:colOff>
      <xdr:row>2</xdr:row>
      <xdr:rowOff>27893</xdr:rowOff>
    </xdr:from>
    <xdr:to>
      <xdr:col>8</xdr:col>
      <xdr:colOff>134471</xdr:colOff>
      <xdr:row>2</xdr:row>
      <xdr:rowOff>27893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4939187" y="485093"/>
          <a:ext cx="205328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231913</xdr:colOff>
      <xdr:row>3</xdr:row>
      <xdr:rowOff>0</xdr:rowOff>
    </xdr:from>
    <xdr:to>
      <xdr:col>2</xdr:col>
      <xdr:colOff>513521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22438" y="685800"/>
          <a:ext cx="180560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30"/>
  <sheetViews>
    <sheetView zoomScale="85" zoomScaleNormal="85" workbookViewId="0">
      <selection activeCell="P20" sqref="P20"/>
    </sheetView>
  </sheetViews>
  <sheetFormatPr defaultColWidth="9.140625" defaultRowHeight="16.5"/>
  <cols>
    <col min="1" max="1" width="5.85546875" style="2" customWidth="1"/>
    <col min="2" max="2" width="22.85546875" style="19" customWidth="1"/>
    <col min="3" max="3" width="17.42578125" style="20" customWidth="1"/>
    <col min="4" max="4" width="18.42578125" style="23" customWidth="1"/>
    <col min="5" max="5" width="7.85546875" style="2" customWidth="1"/>
    <col min="6" max="6" width="6.85546875" style="2" customWidth="1"/>
    <col min="7" max="7" width="7.7109375" style="24" customWidth="1"/>
    <col min="8" max="8" width="15.7109375" style="24" customWidth="1"/>
    <col min="9" max="9" width="11.140625" style="26" customWidth="1"/>
    <col min="10" max="10" width="2.5703125" style="2" customWidth="1"/>
    <col min="11" max="16384" width="9.140625" style="2"/>
  </cols>
  <sheetData>
    <row r="1" spans="1:9">
      <c r="A1" s="48" t="s">
        <v>0</v>
      </c>
      <c r="B1" s="48"/>
      <c r="C1" s="48"/>
      <c r="D1" s="1"/>
      <c r="E1" s="49" t="s">
        <v>1</v>
      </c>
      <c r="F1" s="49"/>
      <c r="G1" s="49"/>
      <c r="H1" s="49"/>
      <c r="I1" s="49"/>
    </row>
    <row r="2" spans="1:9">
      <c r="A2" s="49" t="s">
        <v>84</v>
      </c>
      <c r="B2" s="49"/>
      <c r="C2" s="49"/>
      <c r="D2" s="3"/>
      <c r="E2" s="50" t="s">
        <v>2</v>
      </c>
      <c r="F2" s="50"/>
      <c r="G2" s="50"/>
      <c r="H2" s="50"/>
      <c r="I2" s="50"/>
    </row>
    <row r="3" spans="1:9">
      <c r="A3" s="49" t="s">
        <v>85</v>
      </c>
      <c r="B3" s="49"/>
      <c r="C3" s="49"/>
      <c r="D3" s="3"/>
      <c r="E3" s="51"/>
      <c r="F3" s="51"/>
      <c r="G3" s="51"/>
      <c r="H3" s="51"/>
      <c r="I3" s="51"/>
    </row>
    <row r="4" spans="1:9" ht="9" customHeight="1">
      <c r="A4" s="4"/>
      <c r="B4" s="5"/>
      <c r="C4" s="40"/>
      <c r="D4" s="6"/>
      <c r="E4" s="4"/>
      <c r="F4" s="4"/>
      <c r="G4" s="7"/>
      <c r="H4" s="7"/>
      <c r="I4" s="8"/>
    </row>
    <row r="5" spans="1:9" ht="20.25">
      <c r="A5" s="44" t="s">
        <v>15</v>
      </c>
      <c r="B5" s="44"/>
      <c r="C5" s="44"/>
      <c r="D5" s="44"/>
      <c r="E5" s="44"/>
      <c r="F5" s="44"/>
      <c r="G5" s="44"/>
      <c r="H5" s="44"/>
      <c r="I5" s="44"/>
    </row>
    <row r="6" spans="1:9" ht="18.75">
      <c r="A6" s="45" t="s">
        <v>83</v>
      </c>
      <c r="B6" s="45"/>
      <c r="C6" s="45"/>
      <c r="D6" s="45"/>
      <c r="E6" s="45"/>
      <c r="F6" s="45"/>
      <c r="G6" s="45"/>
      <c r="H6" s="45"/>
      <c r="I6" s="45"/>
    </row>
    <row r="7" spans="1:9" ht="18.75">
      <c r="A7" s="46" t="s">
        <v>82</v>
      </c>
      <c r="B7" s="46"/>
      <c r="C7" s="46"/>
      <c r="D7" s="46"/>
      <c r="E7" s="46"/>
      <c r="F7" s="46"/>
      <c r="G7" s="46"/>
      <c r="H7" s="46"/>
      <c r="I7" s="46"/>
    </row>
    <row r="8" spans="1:9">
      <c r="A8" s="9" t="s">
        <v>3</v>
      </c>
      <c r="B8" s="34" t="s">
        <v>4</v>
      </c>
      <c r="C8" s="35" t="s">
        <v>5</v>
      </c>
      <c r="D8" s="34" t="s">
        <v>6</v>
      </c>
      <c r="E8" s="9" t="s">
        <v>19</v>
      </c>
      <c r="F8" s="9" t="s">
        <v>20</v>
      </c>
      <c r="G8" s="10" t="s">
        <v>21</v>
      </c>
      <c r="H8" s="9" t="s">
        <v>7</v>
      </c>
      <c r="I8" s="9" t="s">
        <v>8</v>
      </c>
    </row>
    <row r="9" spans="1:9" ht="17.100000000000001" customHeight="1">
      <c r="A9" s="42" t="s">
        <v>86</v>
      </c>
      <c r="B9" s="38" t="s">
        <v>65</v>
      </c>
      <c r="C9" s="41" t="s">
        <v>107</v>
      </c>
      <c r="D9" s="36" t="s">
        <v>66</v>
      </c>
      <c r="E9" s="33">
        <v>9</v>
      </c>
      <c r="F9" s="29">
        <v>8</v>
      </c>
      <c r="G9" s="43">
        <f>AVERAGE(E9:F9)</f>
        <v>8.5</v>
      </c>
      <c r="H9" s="28" t="str">
        <f>IF(G9&gt;=9,"Xuất sắc",IF(G9&gt;=8,"Giỏi",IF(G9&gt;=7,"Khá",IF(G9&gt;=6,"Trung bình khá","Trung bình"))))</f>
        <v>Giỏi</v>
      </c>
      <c r="I9" s="30"/>
    </row>
    <row r="10" spans="1:9" ht="17.100000000000001" customHeight="1">
      <c r="A10" s="42" t="s">
        <v>87</v>
      </c>
      <c r="B10" s="38" t="s">
        <v>67</v>
      </c>
      <c r="C10" s="36" t="s">
        <v>68</v>
      </c>
      <c r="D10" s="36" t="s">
        <v>69</v>
      </c>
      <c r="E10" s="33">
        <v>8</v>
      </c>
      <c r="F10" s="29">
        <v>7.5</v>
      </c>
      <c r="G10" s="43">
        <f t="shared" ref="G10:G16" si="0">AVERAGE(E10:F10)</f>
        <v>7.75</v>
      </c>
      <c r="H10" s="28" t="str">
        <f t="shared" ref="H10:H16" si="1">IF(G10&gt;=9,"Xuất sắc",IF(G10&gt;=8,"Giỏi",IF(G10&gt;=7,"Khá",IF(G10&gt;=6,"Trung bình khá","Trung bình"))))</f>
        <v>Khá</v>
      </c>
      <c r="I10" s="30"/>
    </row>
    <row r="11" spans="1:9" ht="17.100000000000001" customHeight="1">
      <c r="A11" s="42" t="s">
        <v>88</v>
      </c>
      <c r="B11" s="38" t="s">
        <v>70</v>
      </c>
      <c r="C11" s="36" t="s">
        <v>71</v>
      </c>
      <c r="D11" s="36" t="s">
        <v>72</v>
      </c>
      <c r="E11" s="33">
        <v>8</v>
      </c>
      <c r="F11" s="29">
        <v>7</v>
      </c>
      <c r="G11" s="43">
        <f t="shared" si="0"/>
        <v>7.5</v>
      </c>
      <c r="H11" s="28" t="str">
        <f t="shared" si="1"/>
        <v>Khá</v>
      </c>
      <c r="I11" s="30"/>
    </row>
    <row r="12" spans="1:9" ht="17.100000000000001" customHeight="1">
      <c r="A12" s="42" t="s">
        <v>89</v>
      </c>
      <c r="B12" s="38" t="s">
        <v>73</v>
      </c>
      <c r="C12" s="41" t="s">
        <v>108</v>
      </c>
      <c r="D12" s="36" t="s">
        <v>74</v>
      </c>
      <c r="E12" s="33">
        <v>7</v>
      </c>
      <c r="F12" s="29">
        <v>7.5</v>
      </c>
      <c r="G12" s="43">
        <f t="shared" si="0"/>
        <v>7.25</v>
      </c>
      <c r="H12" s="28" t="str">
        <f t="shared" si="1"/>
        <v>Khá</v>
      </c>
      <c r="I12" s="30"/>
    </row>
    <row r="13" spans="1:9" ht="17.100000000000001" customHeight="1">
      <c r="A13" s="42" t="s">
        <v>90</v>
      </c>
      <c r="B13" s="38" t="s">
        <v>75</v>
      </c>
      <c r="C13" s="36" t="s">
        <v>76</v>
      </c>
      <c r="D13" s="36" t="s">
        <v>77</v>
      </c>
      <c r="E13" s="33">
        <v>7</v>
      </c>
      <c r="F13" s="29">
        <v>6</v>
      </c>
      <c r="G13" s="43">
        <f t="shared" si="0"/>
        <v>6.5</v>
      </c>
      <c r="H13" s="28" t="str">
        <f t="shared" si="1"/>
        <v>Trung bình khá</v>
      </c>
      <c r="I13" s="30"/>
    </row>
    <row r="14" spans="1:9" ht="17.100000000000001" customHeight="1">
      <c r="A14" s="42" t="s">
        <v>91</v>
      </c>
      <c r="B14" s="38" t="s">
        <v>78</v>
      </c>
      <c r="C14" s="41" t="s">
        <v>109</v>
      </c>
      <c r="D14" s="36" t="s">
        <v>46</v>
      </c>
      <c r="E14" s="33">
        <v>8.5</v>
      </c>
      <c r="F14" s="29">
        <v>8</v>
      </c>
      <c r="G14" s="43">
        <f t="shared" si="0"/>
        <v>8.25</v>
      </c>
      <c r="H14" s="28" t="str">
        <f t="shared" si="1"/>
        <v>Giỏi</v>
      </c>
      <c r="I14" s="30"/>
    </row>
    <row r="15" spans="1:9" ht="17.100000000000001" customHeight="1">
      <c r="A15" s="42" t="s">
        <v>92</v>
      </c>
      <c r="B15" s="38" t="s">
        <v>79</v>
      </c>
      <c r="C15" s="41" t="s">
        <v>110</v>
      </c>
      <c r="D15" s="36" t="s">
        <v>69</v>
      </c>
      <c r="E15" s="33">
        <v>8</v>
      </c>
      <c r="F15" s="29">
        <v>8.5</v>
      </c>
      <c r="G15" s="43">
        <f t="shared" si="0"/>
        <v>8.25</v>
      </c>
      <c r="H15" s="28" t="str">
        <f t="shared" si="1"/>
        <v>Giỏi</v>
      </c>
      <c r="I15" s="30"/>
    </row>
    <row r="16" spans="1:9" ht="17.100000000000001" customHeight="1">
      <c r="A16" s="42" t="s">
        <v>93</v>
      </c>
      <c r="B16" s="38" t="s">
        <v>80</v>
      </c>
      <c r="C16" s="41" t="s">
        <v>111</v>
      </c>
      <c r="D16" s="36" t="s">
        <v>34</v>
      </c>
      <c r="E16" s="33">
        <v>7.5</v>
      </c>
      <c r="F16" s="29">
        <v>7</v>
      </c>
      <c r="G16" s="43">
        <f t="shared" si="0"/>
        <v>7.25</v>
      </c>
      <c r="H16" s="28" t="str">
        <f t="shared" si="1"/>
        <v>Khá</v>
      </c>
      <c r="I16" s="30"/>
    </row>
    <row r="17" spans="1:11">
      <c r="A17" s="11"/>
      <c r="B17" s="4" t="s">
        <v>113</v>
      </c>
      <c r="C17" s="11"/>
      <c r="D17" s="12"/>
      <c r="E17" s="11"/>
      <c r="F17" s="11"/>
      <c r="G17" s="13"/>
      <c r="H17" s="14"/>
      <c r="I17" s="15"/>
      <c r="K17" s="31"/>
    </row>
    <row r="18" spans="1:11">
      <c r="B18" s="16" t="s">
        <v>9</v>
      </c>
      <c r="C18" s="16" t="s">
        <v>115</v>
      </c>
      <c r="D18" s="16" t="s">
        <v>116</v>
      </c>
      <c r="E18" s="16" t="s">
        <v>117</v>
      </c>
      <c r="F18" s="17"/>
      <c r="G18" s="2"/>
      <c r="H18" s="18"/>
      <c r="I18" s="32" t="s">
        <v>114</v>
      </c>
    </row>
    <row r="19" spans="1:11">
      <c r="A19" s="21"/>
      <c r="B19" s="27" t="s">
        <v>10</v>
      </c>
      <c r="C19" s="27"/>
      <c r="D19" s="39" t="s">
        <v>11</v>
      </c>
      <c r="G19" s="27"/>
      <c r="H19" s="47" t="s">
        <v>12</v>
      </c>
      <c r="I19" s="47"/>
    </row>
    <row r="20" spans="1:11">
      <c r="A20" s="22"/>
      <c r="H20" s="19"/>
      <c r="I20" s="20"/>
    </row>
    <row r="21" spans="1:11">
      <c r="A21" s="22"/>
      <c r="D21" s="25"/>
      <c r="H21" s="19"/>
      <c r="I21" s="20"/>
    </row>
    <row r="22" spans="1:11">
      <c r="A22" s="22"/>
      <c r="H22" s="19"/>
      <c r="I22" s="20"/>
    </row>
    <row r="23" spans="1:11">
      <c r="A23" s="22"/>
      <c r="H23" s="19"/>
      <c r="I23" s="20"/>
    </row>
    <row r="24" spans="1:11">
      <c r="A24" s="22"/>
      <c r="B24" s="27" t="s">
        <v>13</v>
      </c>
      <c r="C24" s="27"/>
      <c r="D24" s="39" t="s">
        <v>14</v>
      </c>
      <c r="F24" s="39"/>
      <c r="H24" s="19"/>
      <c r="I24" s="20"/>
    </row>
    <row r="25" spans="1:11">
      <c r="A25" s="22"/>
      <c r="B25" s="39"/>
      <c r="C25" s="39"/>
      <c r="E25" s="39"/>
      <c r="F25" s="39"/>
      <c r="H25" s="19"/>
      <c r="I25" s="20"/>
    </row>
    <row r="26" spans="1:11">
      <c r="A26" s="22"/>
      <c r="B26" s="39"/>
      <c r="C26" s="39"/>
      <c r="E26" s="39"/>
      <c r="F26" s="39"/>
      <c r="H26" s="19"/>
      <c r="I26" s="20"/>
    </row>
    <row r="27" spans="1:11">
      <c r="A27" s="22"/>
      <c r="B27" s="39"/>
      <c r="C27" s="39"/>
      <c r="E27" s="39"/>
      <c r="F27" s="39"/>
      <c r="H27" s="19"/>
      <c r="I27" s="20"/>
    </row>
    <row r="28" spans="1:11">
      <c r="A28" s="22"/>
      <c r="B28" s="39"/>
      <c r="C28" s="39"/>
      <c r="E28" s="39"/>
      <c r="F28" s="39"/>
      <c r="H28" s="19"/>
      <c r="I28" s="20"/>
    </row>
    <row r="29" spans="1:11">
      <c r="A29" s="22"/>
      <c r="B29" s="39"/>
      <c r="C29" s="39"/>
      <c r="E29" s="39"/>
      <c r="F29" s="39"/>
      <c r="H29" s="19"/>
      <c r="I29" s="20"/>
    </row>
    <row r="30" spans="1:11">
      <c r="A30" s="22"/>
      <c r="B30" s="39"/>
      <c r="C30" s="39"/>
      <c r="E30" s="39"/>
      <c r="F30" s="39"/>
      <c r="H30" s="19"/>
      <c r="I30" s="20"/>
    </row>
  </sheetData>
  <mergeCells count="10">
    <mergeCell ref="A5:I5"/>
    <mergeCell ref="A6:I6"/>
    <mergeCell ref="A7:I7"/>
    <mergeCell ref="H19:I19"/>
    <mergeCell ref="A1:C1"/>
    <mergeCell ref="E1:I1"/>
    <mergeCell ref="A2:C2"/>
    <mergeCell ref="E2:I2"/>
    <mergeCell ref="A3:C3"/>
    <mergeCell ref="E3:I3"/>
  </mergeCells>
  <pageMargins left="0.51181102362204722" right="0" top="0.51181102362204722" bottom="0.23622047244094491" header="0.74803149606299213" footer="0.51181102362204722"/>
  <pageSetup paperSize="9" scale="84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31"/>
  <sheetViews>
    <sheetView tabSelected="1" zoomScale="85" zoomScaleNormal="85" workbookViewId="0">
      <selection activeCell="F24" sqref="F24"/>
    </sheetView>
  </sheetViews>
  <sheetFormatPr defaultColWidth="9.140625" defaultRowHeight="16.5"/>
  <cols>
    <col min="1" max="1" width="5.85546875" style="2" customWidth="1"/>
    <col min="2" max="2" width="27.7109375" style="19" customWidth="1"/>
    <col min="3" max="3" width="16.5703125" style="20" customWidth="1"/>
    <col min="4" max="4" width="17.5703125" style="23" customWidth="1"/>
    <col min="5" max="5" width="7.5703125" style="2" customWidth="1"/>
    <col min="6" max="6" width="6.85546875" style="2" customWidth="1"/>
    <col min="7" max="7" width="7.7109375" style="24" customWidth="1"/>
    <col min="8" max="8" width="15.7109375" style="24" customWidth="1"/>
    <col min="9" max="9" width="11.140625" style="26" customWidth="1"/>
    <col min="10" max="10" width="2.5703125" style="2" customWidth="1"/>
    <col min="11" max="16384" width="9.140625" style="2"/>
  </cols>
  <sheetData>
    <row r="1" spans="1:9">
      <c r="A1" s="48" t="s">
        <v>0</v>
      </c>
      <c r="B1" s="48"/>
      <c r="C1" s="48"/>
      <c r="D1" s="1"/>
      <c r="E1" s="49" t="s">
        <v>1</v>
      </c>
      <c r="F1" s="49"/>
      <c r="G1" s="49"/>
      <c r="H1" s="49"/>
      <c r="I1" s="49"/>
    </row>
    <row r="2" spans="1:9">
      <c r="A2" s="49" t="s">
        <v>84</v>
      </c>
      <c r="B2" s="49"/>
      <c r="C2" s="49"/>
      <c r="D2" s="3"/>
      <c r="E2" s="50" t="s">
        <v>2</v>
      </c>
      <c r="F2" s="50"/>
      <c r="G2" s="50"/>
      <c r="H2" s="50"/>
      <c r="I2" s="50"/>
    </row>
    <row r="3" spans="1:9">
      <c r="A3" s="49" t="s">
        <v>85</v>
      </c>
      <c r="B3" s="49"/>
      <c r="C3" s="49"/>
      <c r="D3" s="3"/>
      <c r="E3" s="51"/>
      <c r="F3" s="51"/>
      <c r="G3" s="51"/>
      <c r="H3" s="51"/>
      <c r="I3" s="51"/>
    </row>
    <row r="4" spans="1:9" ht="9" customHeight="1">
      <c r="A4" s="4"/>
      <c r="B4" s="5"/>
      <c r="C4" s="40"/>
      <c r="D4" s="6"/>
      <c r="E4" s="4"/>
      <c r="F4" s="4"/>
      <c r="G4" s="7"/>
      <c r="H4" s="7"/>
      <c r="I4" s="8"/>
    </row>
    <row r="5" spans="1:9" ht="20.25">
      <c r="A5" s="44" t="s">
        <v>15</v>
      </c>
      <c r="B5" s="44"/>
      <c r="C5" s="44"/>
      <c r="D5" s="44"/>
      <c r="E5" s="44"/>
      <c r="F5" s="44"/>
      <c r="G5" s="44"/>
      <c r="H5" s="44"/>
      <c r="I5" s="44"/>
    </row>
    <row r="6" spans="1:9" ht="18.75">
      <c r="A6" s="45" t="s">
        <v>83</v>
      </c>
      <c r="B6" s="45"/>
      <c r="C6" s="45"/>
      <c r="D6" s="45"/>
      <c r="E6" s="45"/>
      <c r="F6" s="45"/>
      <c r="G6" s="45"/>
      <c r="H6" s="45"/>
      <c r="I6" s="45"/>
    </row>
    <row r="7" spans="1:9" ht="18.75">
      <c r="A7" s="46" t="s">
        <v>82</v>
      </c>
      <c r="B7" s="46"/>
      <c r="C7" s="46"/>
      <c r="D7" s="46"/>
      <c r="E7" s="46"/>
      <c r="F7" s="46"/>
      <c r="G7" s="46"/>
      <c r="H7" s="46"/>
      <c r="I7" s="46"/>
    </row>
    <row r="8" spans="1:9">
      <c r="A8" s="9" t="s">
        <v>3</v>
      </c>
      <c r="B8" s="34" t="s">
        <v>4</v>
      </c>
      <c r="C8" s="35" t="s">
        <v>5</v>
      </c>
      <c r="D8" s="34" t="s">
        <v>6</v>
      </c>
      <c r="E8" s="9" t="s">
        <v>19</v>
      </c>
      <c r="F8" s="9" t="s">
        <v>20</v>
      </c>
      <c r="G8" s="10" t="s">
        <v>21</v>
      </c>
      <c r="H8" s="9" t="s">
        <v>7</v>
      </c>
      <c r="I8" s="9" t="s">
        <v>8</v>
      </c>
    </row>
    <row r="9" spans="1:9" ht="17.100000000000001" customHeight="1">
      <c r="A9" s="42" t="s">
        <v>86</v>
      </c>
      <c r="B9" s="38" t="s">
        <v>51</v>
      </c>
      <c r="C9" s="36" t="s">
        <v>52</v>
      </c>
      <c r="D9" s="36" t="s">
        <v>24</v>
      </c>
      <c r="E9" s="33">
        <v>7.5</v>
      </c>
      <c r="F9" s="29">
        <v>7</v>
      </c>
      <c r="G9" s="43">
        <f>AVERAGE(E9:F9)</f>
        <v>7.25</v>
      </c>
      <c r="H9" s="28" t="str">
        <f>IF(G9&gt;=9,"Xuất sắc",IF(G9&gt;=8,"Giỏi",IF(G9&gt;=7,"Khá",IF(G9&gt;=6,"Trung bình khá","Trung bình"))))</f>
        <v>Khá</v>
      </c>
      <c r="I9" s="30"/>
    </row>
    <row r="10" spans="1:9" ht="17.100000000000001" customHeight="1">
      <c r="A10" s="42" t="s">
        <v>87</v>
      </c>
      <c r="B10" s="38" t="s">
        <v>53</v>
      </c>
      <c r="C10" s="41" t="s">
        <v>104</v>
      </c>
      <c r="D10" s="36" t="s">
        <v>54</v>
      </c>
      <c r="E10" s="33">
        <v>7</v>
      </c>
      <c r="F10" s="29">
        <v>7</v>
      </c>
      <c r="G10" s="43">
        <f t="shared" ref="G10:G17" si="0">AVERAGE(E10:F10)</f>
        <v>7</v>
      </c>
      <c r="H10" s="28" t="str">
        <f t="shared" ref="H10:H17" si="1">IF(G10&gt;=9,"Xuất sắc",IF(G10&gt;=8,"Giỏi",IF(G10&gt;=7,"Khá",IF(G10&gt;=6,"Trung bình khá","Trung bình"))))</f>
        <v>Khá</v>
      </c>
      <c r="I10" s="30"/>
    </row>
    <row r="11" spans="1:9" ht="17.100000000000001" customHeight="1">
      <c r="A11" s="42" t="s">
        <v>88</v>
      </c>
      <c r="B11" s="38" t="s">
        <v>55</v>
      </c>
      <c r="C11" s="36" t="s">
        <v>56</v>
      </c>
      <c r="D11" s="36" t="s">
        <v>17</v>
      </c>
      <c r="E11" s="33">
        <v>7</v>
      </c>
      <c r="F11" s="29">
        <v>6.5</v>
      </c>
      <c r="G11" s="43">
        <f t="shared" si="0"/>
        <v>6.75</v>
      </c>
      <c r="H11" s="28" t="str">
        <f t="shared" si="1"/>
        <v>Trung bình khá</v>
      </c>
      <c r="I11" s="30"/>
    </row>
    <row r="12" spans="1:9" ht="17.100000000000001" customHeight="1">
      <c r="A12" s="42" t="s">
        <v>89</v>
      </c>
      <c r="B12" s="38" t="s">
        <v>57</v>
      </c>
      <c r="C12" s="37">
        <v>26580</v>
      </c>
      <c r="D12" s="36" t="s">
        <v>34</v>
      </c>
      <c r="E12" s="33">
        <v>8</v>
      </c>
      <c r="F12" s="29">
        <v>7</v>
      </c>
      <c r="G12" s="43">
        <f t="shared" si="0"/>
        <v>7.5</v>
      </c>
      <c r="H12" s="28" t="str">
        <f t="shared" si="1"/>
        <v>Khá</v>
      </c>
      <c r="I12" s="30"/>
    </row>
    <row r="13" spans="1:9" ht="17.100000000000001" customHeight="1">
      <c r="A13" s="42" t="s">
        <v>90</v>
      </c>
      <c r="B13" s="38" t="s">
        <v>58</v>
      </c>
      <c r="C13" s="41" t="s">
        <v>105</v>
      </c>
      <c r="D13" s="36" t="s">
        <v>34</v>
      </c>
      <c r="E13" s="33">
        <v>8.5</v>
      </c>
      <c r="F13" s="29">
        <v>8</v>
      </c>
      <c r="G13" s="43">
        <f t="shared" si="0"/>
        <v>8.25</v>
      </c>
      <c r="H13" s="28" t="str">
        <f t="shared" si="1"/>
        <v>Giỏi</v>
      </c>
      <c r="I13" s="30"/>
    </row>
    <row r="14" spans="1:9" ht="17.100000000000001" customHeight="1">
      <c r="A14" s="42" t="s">
        <v>91</v>
      </c>
      <c r="B14" s="38" t="s">
        <v>59</v>
      </c>
      <c r="C14" s="36" t="s">
        <v>60</v>
      </c>
      <c r="D14" s="36" t="s">
        <v>34</v>
      </c>
      <c r="E14" s="33">
        <v>8.5</v>
      </c>
      <c r="F14" s="29">
        <v>8</v>
      </c>
      <c r="G14" s="43">
        <f t="shared" si="0"/>
        <v>8.25</v>
      </c>
      <c r="H14" s="28" t="str">
        <f t="shared" si="1"/>
        <v>Giỏi</v>
      </c>
      <c r="I14" s="30"/>
    </row>
    <row r="15" spans="1:9" ht="17.100000000000001" customHeight="1">
      <c r="A15" s="42" t="s">
        <v>92</v>
      </c>
      <c r="B15" s="38" t="s">
        <v>61</v>
      </c>
      <c r="C15" s="41" t="s">
        <v>106</v>
      </c>
      <c r="D15" s="36" t="s">
        <v>62</v>
      </c>
      <c r="E15" s="33">
        <v>8</v>
      </c>
      <c r="F15" s="29">
        <v>8</v>
      </c>
      <c r="G15" s="43">
        <f t="shared" si="0"/>
        <v>8</v>
      </c>
      <c r="H15" s="28" t="str">
        <f t="shared" si="1"/>
        <v>Giỏi</v>
      </c>
      <c r="I15" s="30"/>
    </row>
    <row r="16" spans="1:9" ht="17.100000000000001" customHeight="1">
      <c r="A16" s="42" t="s">
        <v>93</v>
      </c>
      <c r="B16" s="38" t="s">
        <v>121</v>
      </c>
      <c r="C16" s="41" t="s">
        <v>122</v>
      </c>
      <c r="D16" s="36" t="s">
        <v>34</v>
      </c>
      <c r="E16" s="33">
        <v>7.5</v>
      </c>
      <c r="F16" s="29">
        <v>7</v>
      </c>
      <c r="G16" s="43">
        <f t="shared" si="0"/>
        <v>7.25</v>
      </c>
      <c r="H16" s="28" t="str">
        <f t="shared" si="1"/>
        <v>Khá</v>
      </c>
      <c r="I16" s="30"/>
    </row>
    <row r="17" spans="1:11" ht="17.100000000000001" customHeight="1">
      <c r="A17" s="42" t="s">
        <v>94</v>
      </c>
      <c r="B17" s="38" t="s">
        <v>63</v>
      </c>
      <c r="C17" s="36" t="s">
        <v>64</v>
      </c>
      <c r="D17" s="36" t="s">
        <v>34</v>
      </c>
      <c r="E17" s="33">
        <v>8</v>
      </c>
      <c r="F17" s="29">
        <v>8</v>
      </c>
      <c r="G17" s="43">
        <f t="shared" si="0"/>
        <v>8</v>
      </c>
      <c r="H17" s="28" t="str">
        <f t="shared" si="1"/>
        <v>Giỏi</v>
      </c>
      <c r="I17" s="30"/>
    </row>
    <row r="18" spans="1:11">
      <c r="A18" s="11"/>
      <c r="B18" s="4" t="s">
        <v>113</v>
      </c>
      <c r="C18" s="11"/>
      <c r="D18" s="12"/>
      <c r="E18" s="11"/>
      <c r="F18" s="11"/>
      <c r="G18" s="13"/>
      <c r="H18" s="14"/>
      <c r="I18" s="15"/>
      <c r="K18" s="31"/>
    </row>
    <row r="19" spans="1:11">
      <c r="B19" s="16" t="s">
        <v>9</v>
      </c>
      <c r="C19" s="16" t="s">
        <v>125</v>
      </c>
      <c r="D19" s="16" t="s">
        <v>123</v>
      </c>
      <c r="E19" s="16" t="s">
        <v>124</v>
      </c>
      <c r="F19" s="17"/>
      <c r="G19" s="2"/>
      <c r="H19" s="18"/>
      <c r="I19" s="32" t="s">
        <v>81</v>
      </c>
    </row>
    <row r="20" spans="1:11">
      <c r="A20" s="21"/>
      <c r="B20" s="27" t="s">
        <v>10</v>
      </c>
      <c r="C20" s="27"/>
      <c r="D20" s="39" t="s">
        <v>11</v>
      </c>
      <c r="G20" s="27"/>
      <c r="H20" s="47" t="s">
        <v>12</v>
      </c>
      <c r="I20" s="47"/>
    </row>
    <row r="21" spans="1:11">
      <c r="A21" s="22"/>
      <c r="H21" s="19"/>
      <c r="I21" s="20"/>
    </row>
    <row r="22" spans="1:11">
      <c r="A22" s="22"/>
      <c r="D22" s="25"/>
      <c r="H22" s="19"/>
      <c r="I22" s="20"/>
    </row>
    <row r="23" spans="1:11">
      <c r="A23" s="22"/>
      <c r="H23" s="19"/>
      <c r="I23" s="20"/>
    </row>
    <row r="24" spans="1:11">
      <c r="A24" s="22"/>
      <c r="H24" s="19"/>
      <c r="I24" s="20"/>
    </row>
    <row r="25" spans="1:11">
      <c r="A25" s="22"/>
      <c r="B25" s="27" t="s">
        <v>13</v>
      </c>
      <c r="C25" s="27"/>
      <c r="D25" s="39" t="s">
        <v>14</v>
      </c>
      <c r="F25" s="39"/>
      <c r="H25" s="19"/>
      <c r="I25" s="20"/>
    </row>
    <row r="26" spans="1:11">
      <c r="A26" s="22"/>
      <c r="B26" s="39"/>
      <c r="C26" s="39"/>
      <c r="E26" s="39"/>
      <c r="F26" s="39"/>
      <c r="H26" s="19"/>
      <c r="I26" s="20"/>
    </row>
    <row r="27" spans="1:11">
      <c r="A27" s="22"/>
      <c r="B27" s="39"/>
      <c r="C27" s="39"/>
      <c r="E27" s="39"/>
      <c r="F27" s="39"/>
      <c r="H27" s="19"/>
      <c r="I27" s="20"/>
    </row>
    <row r="28" spans="1:11">
      <c r="A28" s="22"/>
      <c r="B28" s="39"/>
      <c r="C28" s="39"/>
      <c r="E28" s="39"/>
      <c r="F28" s="39"/>
      <c r="H28" s="19"/>
      <c r="I28" s="20"/>
    </row>
    <row r="29" spans="1:11">
      <c r="A29" s="22"/>
      <c r="B29" s="39"/>
      <c r="C29" s="39"/>
      <c r="E29" s="39"/>
      <c r="F29" s="39"/>
      <c r="H29" s="19"/>
      <c r="I29" s="20"/>
    </row>
    <row r="30" spans="1:11">
      <c r="A30" s="22"/>
      <c r="B30" s="39"/>
      <c r="C30" s="39"/>
      <c r="E30" s="39"/>
      <c r="F30" s="39"/>
      <c r="H30" s="19"/>
      <c r="I30" s="20"/>
    </row>
    <row r="31" spans="1:11">
      <c r="A31" s="22"/>
      <c r="B31" s="39"/>
      <c r="C31" s="39"/>
      <c r="E31" s="39"/>
      <c r="F31" s="39"/>
      <c r="H31" s="19"/>
      <c r="I31" s="20"/>
    </row>
  </sheetData>
  <mergeCells count="10">
    <mergeCell ref="A5:I5"/>
    <mergeCell ref="A6:I6"/>
    <mergeCell ref="A7:I7"/>
    <mergeCell ref="H20:I20"/>
    <mergeCell ref="A1:C1"/>
    <mergeCell ref="E1:I1"/>
    <mergeCell ref="A2:C2"/>
    <mergeCell ref="E2:I2"/>
    <mergeCell ref="A3:C3"/>
    <mergeCell ref="E3:I3"/>
  </mergeCells>
  <pageMargins left="0.51181102362204722" right="0" top="0.51181102362204722" bottom="0.23622047244094491" header="0.74803149606299213" footer="0.51181102362204722"/>
  <pageSetup paperSize="9" scale="83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36"/>
  <sheetViews>
    <sheetView topLeftCell="A4" zoomScale="85" zoomScaleNormal="85" workbookViewId="0">
      <selection activeCell="L17" sqref="L17"/>
    </sheetView>
  </sheetViews>
  <sheetFormatPr defaultColWidth="9.140625" defaultRowHeight="16.5"/>
  <cols>
    <col min="1" max="1" width="5.85546875" style="2" customWidth="1"/>
    <col min="2" max="2" width="28.140625" style="19" customWidth="1"/>
    <col min="3" max="3" width="17.42578125" style="20" customWidth="1"/>
    <col min="4" max="4" width="17.28515625" style="23" customWidth="1"/>
    <col min="5" max="5" width="7.5703125" style="2" customWidth="1"/>
    <col min="6" max="6" width="6.85546875" style="2" customWidth="1"/>
    <col min="7" max="7" width="9.28515625" style="24" bestFit="1" customWidth="1"/>
    <col min="8" max="8" width="15.7109375" style="24" customWidth="1"/>
    <col min="9" max="9" width="11.140625" style="26" customWidth="1"/>
    <col min="10" max="10" width="5.5703125" style="2" customWidth="1"/>
    <col min="11" max="16384" width="9.140625" style="2"/>
  </cols>
  <sheetData>
    <row r="1" spans="1:9">
      <c r="A1" s="48" t="s">
        <v>0</v>
      </c>
      <c r="B1" s="48"/>
      <c r="C1" s="48"/>
      <c r="D1" s="1"/>
      <c r="E1" s="49" t="s">
        <v>1</v>
      </c>
      <c r="F1" s="49"/>
      <c r="G1" s="49"/>
      <c r="H1" s="49"/>
      <c r="I1" s="49"/>
    </row>
    <row r="2" spans="1:9">
      <c r="A2" s="49" t="s">
        <v>84</v>
      </c>
      <c r="B2" s="49"/>
      <c r="C2" s="49"/>
      <c r="D2" s="3"/>
      <c r="E2" s="50" t="s">
        <v>2</v>
      </c>
      <c r="F2" s="50"/>
      <c r="G2" s="50"/>
      <c r="H2" s="50"/>
      <c r="I2" s="50"/>
    </row>
    <row r="3" spans="1:9">
      <c r="A3" s="49" t="s">
        <v>85</v>
      </c>
      <c r="B3" s="49"/>
      <c r="C3" s="49"/>
      <c r="D3" s="3"/>
      <c r="E3" s="51"/>
      <c r="F3" s="51"/>
      <c r="G3" s="51"/>
      <c r="H3" s="51"/>
      <c r="I3" s="51"/>
    </row>
    <row r="4" spans="1:9" ht="9" customHeight="1">
      <c r="A4" s="4"/>
      <c r="B4" s="5"/>
      <c r="C4" s="40"/>
      <c r="D4" s="6"/>
      <c r="E4" s="4"/>
      <c r="F4" s="4"/>
      <c r="G4" s="7"/>
      <c r="H4" s="7"/>
      <c r="I4" s="8"/>
    </row>
    <row r="5" spans="1:9" ht="20.25">
      <c r="A5" s="44" t="s">
        <v>15</v>
      </c>
      <c r="B5" s="44"/>
      <c r="C5" s="44"/>
      <c r="D5" s="44"/>
      <c r="E5" s="44"/>
      <c r="F5" s="44"/>
      <c r="G5" s="44"/>
      <c r="H5" s="44"/>
      <c r="I5" s="44"/>
    </row>
    <row r="6" spans="1:9" ht="18.75">
      <c r="A6" s="45" t="s">
        <v>83</v>
      </c>
      <c r="B6" s="45"/>
      <c r="C6" s="45"/>
      <c r="D6" s="45"/>
      <c r="E6" s="45"/>
      <c r="F6" s="45"/>
      <c r="G6" s="45"/>
      <c r="H6" s="45"/>
      <c r="I6" s="45"/>
    </row>
    <row r="7" spans="1:9" ht="18.75">
      <c r="A7" s="46" t="s">
        <v>82</v>
      </c>
      <c r="B7" s="46"/>
      <c r="C7" s="46"/>
      <c r="D7" s="46"/>
      <c r="E7" s="46"/>
      <c r="F7" s="46"/>
      <c r="G7" s="46"/>
      <c r="H7" s="46"/>
      <c r="I7" s="46"/>
    </row>
    <row r="8" spans="1:9">
      <c r="A8" s="9" t="s">
        <v>3</v>
      </c>
      <c r="B8" s="34" t="s">
        <v>4</v>
      </c>
      <c r="C8" s="35" t="s">
        <v>5</v>
      </c>
      <c r="D8" s="34" t="s">
        <v>6</v>
      </c>
      <c r="E8" s="9" t="s">
        <v>19</v>
      </c>
      <c r="F8" s="9" t="s">
        <v>20</v>
      </c>
      <c r="G8" s="10" t="s">
        <v>21</v>
      </c>
      <c r="H8" s="9" t="s">
        <v>7</v>
      </c>
      <c r="I8" s="9" t="s">
        <v>8</v>
      </c>
    </row>
    <row r="9" spans="1:9" ht="17.100000000000001" customHeight="1">
      <c r="A9" s="42" t="s">
        <v>86</v>
      </c>
      <c r="B9" s="38" t="s">
        <v>22</v>
      </c>
      <c r="C9" s="36" t="s">
        <v>23</v>
      </c>
      <c r="D9" s="36" t="s">
        <v>24</v>
      </c>
      <c r="E9" s="33">
        <v>8.5</v>
      </c>
      <c r="F9" s="29">
        <v>8</v>
      </c>
      <c r="G9" s="43">
        <f>AVERAGE(E9:F9)</f>
        <v>8.25</v>
      </c>
      <c r="H9" s="28" t="str">
        <f>IF(G9&gt;=9,"Xuất sắc",IF(G9&gt;=8,"Giỏi",IF(G9&gt;=7,"Khá",IF(G9&gt;=6,"Trung bình khá","Trung bình"))))</f>
        <v>Giỏi</v>
      </c>
      <c r="I9" s="30"/>
    </row>
    <row r="10" spans="1:9" ht="17.100000000000001" customHeight="1">
      <c r="A10" s="42" t="s">
        <v>87</v>
      </c>
      <c r="B10" s="38" t="s">
        <v>25</v>
      </c>
      <c r="C10" s="36" t="s">
        <v>16</v>
      </c>
      <c r="D10" s="36" t="s">
        <v>26</v>
      </c>
      <c r="E10" s="33">
        <v>7.5</v>
      </c>
      <c r="F10" s="29">
        <v>7</v>
      </c>
      <c r="G10" s="43">
        <f t="shared" ref="G10:G22" si="0">AVERAGE(E10:F10)</f>
        <v>7.25</v>
      </c>
      <c r="H10" s="28" t="str">
        <f t="shared" ref="H10:H22" si="1">IF(G10&gt;=9,"Xuất sắc",IF(G10&gt;=8,"Giỏi",IF(G10&gt;=7,"Khá",IF(G10&gt;=6,"Trung bình khá","Trung bình"))))</f>
        <v>Khá</v>
      </c>
      <c r="I10" s="30"/>
    </row>
    <row r="11" spans="1:9" ht="17.100000000000001" customHeight="1">
      <c r="A11" s="42" t="s">
        <v>88</v>
      </c>
      <c r="B11" s="38" t="s">
        <v>27</v>
      </c>
      <c r="C11" s="36" t="s">
        <v>28</v>
      </c>
      <c r="D11" s="36" t="s">
        <v>18</v>
      </c>
      <c r="E11" s="33">
        <v>6.5</v>
      </c>
      <c r="F11" s="29">
        <v>6</v>
      </c>
      <c r="G11" s="43">
        <f t="shared" si="0"/>
        <v>6.25</v>
      </c>
      <c r="H11" s="28" t="str">
        <f t="shared" si="1"/>
        <v>Trung bình khá</v>
      </c>
      <c r="I11" s="30"/>
    </row>
    <row r="12" spans="1:9" ht="17.100000000000001" customHeight="1">
      <c r="A12" s="42" t="s">
        <v>89</v>
      </c>
      <c r="B12" s="38" t="s">
        <v>29</v>
      </c>
      <c r="C12" s="36" t="s">
        <v>30</v>
      </c>
      <c r="D12" s="36" t="s">
        <v>31</v>
      </c>
      <c r="E12" s="33">
        <v>8</v>
      </c>
      <c r="F12" s="29">
        <v>7</v>
      </c>
      <c r="G12" s="43">
        <f t="shared" si="0"/>
        <v>7.5</v>
      </c>
      <c r="H12" s="28" t="str">
        <f t="shared" si="1"/>
        <v>Khá</v>
      </c>
      <c r="I12" s="30"/>
    </row>
    <row r="13" spans="1:9" ht="17.100000000000001" customHeight="1">
      <c r="A13" s="42" t="s">
        <v>90</v>
      </c>
      <c r="B13" s="38" t="s">
        <v>32</v>
      </c>
      <c r="C13" s="36" t="s">
        <v>33</v>
      </c>
      <c r="D13" s="36" t="s">
        <v>34</v>
      </c>
      <c r="E13" s="33">
        <v>7.5</v>
      </c>
      <c r="F13" s="29">
        <v>7</v>
      </c>
      <c r="G13" s="43">
        <f t="shared" si="0"/>
        <v>7.25</v>
      </c>
      <c r="H13" s="28" t="str">
        <f t="shared" si="1"/>
        <v>Khá</v>
      </c>
      <c r="I13" s="30"/>
    </row>
    <row r="14" spans="1:9" ht="17.100000000000001" customHeight="1">
      <c r="A14" s="42" t="s">
        <v>91</v>
      </c>
      <c r="B14" s="38" t="s">
        <v>35</v>
      </c>
      <c r="C14" s="41" t="s">
        <v>100</v>
      </c>
      <c r="D14" s="36" t="s">
        <v>34</v>
      </c>
      <c r="E14" s="33">
        <v>8</v>
      </c>
      <c r="F14" s="29">
        <v>8.5</v>
      </c>
      <c r="G14" s="43">
        <f t="shared" si="0"/>
        <v>8.25</v>
      </c>
      <c r="H14" s="28" t="str">
        <f t="shared" si="1"/>
        <v>Giỏi</v>
      </c>
      <c r="I14" s="30"/>
    </row>
    <row r="15" spans="1:9" ht="17.100000000000001" customHeight="1">
      <c r="A15" s="42" t="s">
        <v>92</v>
      </c>
      <c r="B15" s="38" t="s">
        <v>36</v>
      </c>
      <c r="C15" s="41" t="s">
        <v>101</v>
      </c>
      <c r="D15" s="36" t="s">
        <v>24</v>
      </c>
      <c r="E15" s="33">
        <v>8.5</v>
      </c>
      <c r="F15" s="29">
        <v>8</v>
      </c>
      <c r="G15" s="43">
        <f t="shared" si="0"/>
        <v>8.25</v>
      </c>
      <c r="H15" s="28" t="str">
        <f t="shared" si="1"/>
        <v>Giỏi</v>
      </c>
      <c r="I15" s="30"/>
    </row>
    <row r="16" spans="1:9" ht="17.100000000000001" customHeight="1">
      <c r="A16" s="42" t="s">
        <v>93</v>
      </c>
      <c r="B16" s="38" t="s">
        <v>37</v>
      </c>
      <c r="C16" s="36" t="s">
        <v>38</v>
      </c>
      <c r="D16" s="36" t="s">
        <v>34</v>
      </c>
      <c r="E16" s="33">
        <v>8</v>
      </c>
      <c r="F16" s="29">
        <v>7.5</v>
      </c>
      <c r="G16" s="43">
        <f t="shared" si="0"/>
        <v>7.75</v>
      </c>
      <c r="H16" s="28" t="str">
        <f t="shared" si="1"/>
        <v>Khá</v>
      </c>
      <c r="I16" s="30"/>
    </row>
    <row r="17" spans="1:11" ht="17.100000000000001" customHeight="1">
      <c r="A17" s="42" t="s">
        <v>94</v>
      </c>
      <c r="B17" s="38" t="s">
        <v>39</v>
      </c>
      <c r="C17" s="36" t="s">
        <v>40</v>
      </c>
      <c r="D17" s="36" t="s">
        <v>34</v>
      </c>
      <c r="E17" s="33">
        <v>6.5</v>
      </c>
      <c r="F17" s="29">
        <v>7</v>
      </c>
      <c r="G17" s="43">
        <f t="shared" si="0"/>
        <v>6.75</v>
      </c>
      <c r="H17" s="28" t="str">
        <f t="shared" si="1"/>
        <v>Trung bình khá</v>
      </c>
      <c r="I17" s="30"/>
    </row>
    <row r="18" spans="1:11" ht="17.100000000000001" customHeight="1">
      <c r="A18" s="42" t="s">
        <v>95</v>
      </c>
      <c r="B18" s="38" t="s">
        <v>41</v>
      </c>
      <c r="C18" s="36" t="s">
        <v>42</v>
      </c>
      <c r="D18" s="36" t="s">
        <v>43</v>
      </c>
      <c r="E18" s="33">
        <v>7</v>
      </c>
      <c r="F18" s="29">
        <v>6.5</v>
      </c>
      <c r="G18" s="43">
        <f t="shared" si="0"/>
        <v>6.75</v>
      </c>
      <c r="H18" s="28" t="str">
        <f t="shared" si="1"/>
        <v>Trung bình khá</v>
      </c>
      <c r="I18" s="30"/>
    </row>
    <row r="19" spans="1:11" ht="17.100000000000001" customHeight="1">
      <c r="A19" s="42" t="s">
        <v>96</v>
      </c>
      <c r="B19" s="38" t="s">
        <v>44</v>
      </c>
      <c r="C19" s="36" t="s">
        <v>45</v>
      </c>
      <c r="D19" s="36" t="s">
        <v>46</v>
      </c>
      <c r="E19" s="33">
        <v>7</v>
      </c>
      <c r="F19" s="29">
        <v>7</v>
      </c>
      <c r="G19" s="43">
        <f t="shared" si="0"/>
        <v>7</v>
      </c>
      <c r="H19" s="28" t="str">
        <f t="shared" si="1"/>
        <v>Khá</v>
      </c>
      <c r="I19" s="30"/>
    </row>
    <row r="20" spans="1:11" ht="17.100000000000001" customHeight="1">
      <c r="A20" s="42" t="s">
        <v>97</v>
      </c>
      <c r="B20" s="38" t="s">
        <v>47</v>
      </c>
      <c r="C20" s="41" t="s">
        <v>102</v>
      </c>
      <c r="D20" s="36" t="s">
        <v>34</v>
      </c>
      <c r="E20" s="33">
        <v>7.5</v>
      </c>
      <c r="F20" s="29">
        <v>7</v>
      </c>
      <c r="G20" s="43">
        <f t="shared" si="0"/>
        <v>7.25</v>
      </c>
      <c r="H20" s="28" t="str">
        <f t="shared" si="1"/>
        <v>Khá</v>
      </c>
      <c r="I20" s="30"/>
    </row>
    <row r="21" spans="1:11" ht="17.100000000000001" customHeight="1">
      <c r="A21" s="42" t="s">
        <v>98</v>
      </c>
      <c r="B21" s="38" t="s">
        <v>48</v>
      </c>
      <c r="C21" s="36" t="s">
        <v>49</v>
      </c>
      <c r="D21" s="36" t="s">
        <v>34</v>
      </c>
      <c r="E21" s="33">
        <v>7</v>
      </c>
      <c r="F21" s="29">
        <v>6.5</v>
      </c>
      <c r="G21" s="43">
        <f t="shared" si="0"/>
        <v>6.75</v>
      </c>
      <c r="H21" s="28" t="str">
        <f t="shared" si="1"/>
        <v>Trung bình khá</v>
      </c>
      <c r="I21" s="30"/>
    </row>
    <row r="22" spans="1:11" ht="17.100000000000001" customHeight="1">
      <c r="A22" s="42" t="s">
        <v>99</v>
      </c>
      <c r="B22" s="38" t="s">
        <v>50</v>
      </c>
      <c r="C22" s="41" t="s">
        <v>103</v>
      </c>
      <c r="D22" s="36" t="s">
        <v>43</v>
      </c>
      <c r="E22" s="33">
        <v>8</v>
      </c>
      <c r="F22" s="29">
        <v>8</v>
      </c>
      <c r="G22" s="43">
        <f t="shared" si="0"/>
        <v>8</v>
      </c>
      <c r="H22" s="28" t="str">
        <f t="shared" si="1"/>
        <v>Giỏi</v>
      </c>
      <c r="I22" s="30"/>
    </row>
    <row r="23" spans="1:11">
      <c r="A23" s="11"/>
      <c r="B23" s="4" t="s">
        <v>112</v>
      </c>
      <c r="C23" s="11"/>
      <c r="D23" s="12"/>
      <c r="E23" s="11"/>
      <c r="F23" s="11"/>
      <c r="G23" s="13"/>
      <c r="H23" s="14"/>
      <c r="I23" s="15"/>
      <c r="K23" s="31"/>
    </row>
    <row r="24" spans="1:11">
      <c r="B24" s="16" t="s">
        <v>9</v>
      </c>
      <c r="C24" s="16" t="s">
        <v>118</v>
      </c>
      <c r="D24" s="16" t="s">
        <v>120</v>
      </c>
      <c r="E24" s="16" t="s">
        <v>119</v>
      </c>
      <c r="F24" s="17"/>
      <c r="G24" s="2"/>
      <c r="H24" s="18"/>
      <c r="I24" s="32" t="s">
        <v>81</v>
      </c>
    </row>
    <row r="25" spans="1:11">
      <c r="A25" s="21"/>
      <c r="B25" s="27" t="s">
        <v>10</v>
      </c>
      <c r="C25" s="27"/>
      <c r="D25" s="39" t="s">
        <v>11</v>
      </c>
      <c r="G25" s="27"/>
      <c r="H25" s="47" t="s">
        <v>12</v>
      </c>
      <c r="I25" s="47"/>
    </row>
    <row r="26" spans="1:11">
      <c r="A26" s="22"/>
      <c r="H26" s="19"/>
      <c r="I26" s="20"/>
    </row>
    <row r="27" spans="1:11">
      <c r="A27" s="22"/>
      <c r="D27" s="25"/>
      <c r="H27" s="19"/>
      <c r="I27" s="20"/>
    </row>
    <row r="28" spans="1:11">
      <c r="A28" s="22"/>
      <c r="H28" s="19"/>
      <c r="I28" s="20"/>
    </row>
    <row r="29" spans="1:11">
      <c r="A29" s="22"/>
      <c r="H29" s="19"/>
      <c r="I29" s="20"/>
    </row>
    <row r="30" spans="1:11">
      <c r="A30" s="22"/>
      <c r="B30" s="27" t="s">
        <v>13</v>
      </c>
      <c r="C30" s="27"/>
      <c r="D30" s="39" t="s">
        <v>14</v>
      </c>
      <c r="F30" s="39"/>
      <c r="H30" s="19"/>
      <c r="I30" s="20"/>
    </row>
    <row r="31" spans="1:11">
      <c r="A31" s="22"/>
      <c r="B31" s="39"/>
      <c r="C31" s="39"/>
      <c r="E31" s="39"/>
      <c r="F31" s="39"/>
      <c r="H31" s="19"/>
      <c r="I31" s="20"/>
    </row>
    <row r="32" spans="1:11">
      <c r="A32" s="22"/>
      <c r="B32" s="39"/>
      <c r="C32" s="39"/>
      <c r="E32" s="39"/>
      <c r="F32" s="39"/>
      <c r="H32" s="19"/>
      <c r="I32" s="20"/>
    </row>
    <row r="33" spans="1:9">
      <c r="A33" s="22"/>
      <c r="B33" s="39"/>
      <c r="C33" s="39"/>
      <c r="E33" s="39"/>
      <c r="F33" s="39"/>
      <c r="H33" s="19"/>
      <c r="I33" s="20"/>
    </row>
    <row r="34" spans="1:9">
      <c r="A34" s="22"/>
      <c r="B34" s="39"/>
      <c r="C34" s="39"/>
      <c r="E34" s="39"/>
      <c r="F34" s="39"/>
      <c r="H34" s="19"/>
      <c r="I34" s="20"/>
    </row>
    <row r="35" spans="1:9">
      <c r="A35" s="22"/>
      <c r="B35" s="39"/>
      <c r="C35" s="39"/>
      <c r="E35" s="39"/>
      <c r="F35" s="39"/>
      <c r="H35" s="19"/>
      <c r="I35" s="20"/>
    </row>
    <row r="36" spans="1:9">
      <c r="A36" s="22"/>
      <c r="B36" s="39"/>
      <c r="C36" s="39"/>
      <c r="E36" s="39"/>
      <c r="F36" s="39"/>
      <c r="H36" s="19"/>
      <c r="I36" s="20"/>
    </row>
  </sheetData>
  <mergeCells count="10">
    <mergeCell ref="A5:I5"/>
    <mergeCell ref="A6:I6"/>
    <mergeCell ref="A7:I7"/>
    <mergeCell ref="H25:I25"/>
    <mergeCell ref="A1:C1"/>
    <mergeCell ref="E1:I1"/>
    <mergeCell ref="A2:C2"/>
    <mergeCell ref="E2:I2"/>
    <mergeCell ref="A3:C3"/>
    <mergeCell ref="E3:I3"/>
  </mergeCells>
  <pageMargins left="0.51181102362204722" right="0" top="0.51181102362204722" bottom="0.23622047244094491" header="0.74803149606299213" footer="0.51181102362204722"/>
  <pageSetup paperSize="9" scale="80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DIEM-TDH</vt:lpstr>
      <vt:lpstr>DIEM DTCN</vt:lpstr>
      <vt:lpstr>DIEM-DCN</vt:lpstr>
      <vt:lpstr>'DIEM DTCN'!Print_Area</vt:lpstr>
      <vt:lpstr>'DIEM-DCN'!Print_Area</vt:lpstr>
      <vt:lpstr>'DIEM-TDH'!Print_Area</vt:lpstr>
      <vt:lpstr>'DIEM DTCN'!Print_Titles</vt:lpstr>
      <vt:lpstr>'DIEM-DCN'!Print_Titles</vt:lpstr>
      <vt:lpstr>'DIEM-TDH'!Print_Titles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CVBAO</cp:lastModifiedBy>
  <cp:lastPrinted>2018-02-02T07:33:55Z</cp:lastPrinted>
  <dcterms:created xsi:type="dcterms:W3CDTF">2016-11-29T09:00:05Z</dcterms:created>
  <dcterms:modified xsi:type="dcterms:W3CDTF">2018-02-08T08:58:34Z</dcterms:modified>
</cp:coreProperties>
</file>